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CSB\ACSB 2024\Site internet\"/>
    </mc:Choice>
  </mc:AlternateContent>
  <xr:revisionPtr revIDLastSave="0" documentId="13_ncr:1_{EDF5F1A5-E77E-4199-B82F-CC2F9709134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Feuil1" sheetId="1" r:id="rId1"/>
    <sheet name="Feuil2" sheetId="2" r:id="rId2"/>
    <sheet name="Feuil3" sheetId="3" r:id="rId3"/>
  </sheets>
  <definedNames>
    <definedName name="_xlnm.Print_Area" localSheetId="0">Feuil1!$A$1:$J$52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1" i="1" l="1"/>
  <c r="J20" i="1"/>
  <c r="J19" i="1"/>
  <c r="J18" i="1"/>
  <c r="J17" i="1"/>
  <c r="J16" i="1"/>
  <c r="I39" i="1"/>
  <c r="I38" i="1"/>
  <c r="I37" i="1"/>
  <c r="I36" i="1"/>
  <c r="J31" i="1"/>
  <c r="J39" i="1" l="1"/>
  <c r="J38" i="1"/>
  <c r="J37" i="1"/>
  <c r="J36" i="1"/>
  <c r="J32" i="1"/>
  <c r="J30" i="1"/>
  <c r="J29" i="1"/>
  <c r="J28" i="1"/>
  <c r="J27" i="1"/>
  <c r="J42" i="1" l="1"/>
</calcChain>
</file>

<file path=xl/sharedStrings.xml><?xml version="1.0" encoding="utf-8"?>
<sst xmlns="http://schemas.openxmlformats.org/spreadsheetml/2006/main" count="54" uniqueCount="41">
  <si>
    <t>Représentant légal :</t>
  </si>
  <si>
    <t>Prénom :</t>
  </si>
  <si>
    <t>E-mail :</t>
  </si>
  <si>
    <t>Adresse :</t>
  </si>
  <si>
    <t>Nom :</t>
  </si>
  <si>
    <t>Téléphone :</t>
  </si>
  <si>
    <t>Nom</t>
  </si>
  <si>
    <t>Prénom</t>
  </si>
  <si>
    <t>Date de naissance</t>
  </si>
  <si>
    <t>Accompagnement Car</t>
  </si>
  <si>
    <t>Date</t>
  </si>
  <si>
    <t>Oui/Non</t>
  </si>
  <si>
    <t>+2€ si non</t>
  </si>
  <si>
    <t>Montant</t>
  </si>
  <si>
    <t>Adhésion à l'association  (obligatoire)</t>
  </si>
  <si>
    <t>Inscriptions Cours</t>
  </si>
  <si>
    <t>Ski / Snow   Libre</t>
  </si>
  <si>
    <t xml:space="preserve">Niveau Cours ESF </t>
  </si>
  <si>
    <t>Carte GIA (1)</t>
  </si>
  <si>
    <t>Tarif (2)</t>
  </si>
  <si>
    <t>Carte GIA Supplémentaires et Assurance</t>
  </si>
  <si>
    <t>Type Assurance</t>
  </si>
  <si>
    <t>En adhérent à l'association ACSB,Vous autorisez la publication des photos de vos enfants dans l'espace adhérent du site internet de l'association. Vous pouvez demander le retrait de la publication à tout moment sur simple demande par e-mail à l'adresse de l'association.</t>
  </si>
  <si>
    <t>MONTANT TOTAL</t>
  </si>
  <si>
    <t>Espèces</t>
  </si>
  <si>
    <t>Chèques</t>
  </si>
  <si>
    <t>Quantité</t>
  </si>
  <si>
    <t>Moyen de paiement</t>
  </si>
  <si>
    <t>Montant   (1) + (2)</t>
  </si>
  <si>
    <t>Sortie 1 (1/2j)</t>
  </si>
  <si>
    <t>Sortie 2 (1/2j)</t>
  </si>
  <si>
    <t>Sortie 4 (1/2j)</t>
  </si>
  <si>
    <t>Sortie 3 (1j)</t>
  </si>
  <si>
    <t>Signature</t>
  </si>
  <si>
    <t>Payé</t>
  </si>
  <si>
    <t>Type assurance : Familiale 20€  -  Individuelle 12€  -  Bénéficiaire 0€</t>
  </si>
  <si>
    <t>Fiche d’inscription Ski   2023 - 2024</t>
  </si>
  <si>
    <t>Adhésion 2023-2024    (1 adhésion par famille)</t>
  </si>
  <si>
    <t>Sortie 5 (1/2j)</t>
  </si>
  <si>
    <t>Sortie 6 (1j complète)</t>
  </si>
  <si>
    <t>n° Carte GIA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</si>
</sst>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&quot;€&quot;* #,##0.00_);_(&quot;€&quot;* \(#,##0.00\);_(&quot;€&quot;* &quot;-&quot;??_);_(@_)"/>
    <numFmt numFmtId="165" formatCode="#,##0\ &quot;€&quot;"/>
    <numFmt numFmtId="166" formatCode="dd/mm/yy;@"/>
    <numFmt numFmtId="167" formatCode="0#&quot; &quot;##&quot; &quot;##&quot; &quot;##&quot; &quot;##"/>
    <numFmt numFmtId="168" formatCode="#,##0.00\ &quot;€&quot;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name val="Monotype Corsiva"/>
      <family val="4"/>
    </font>
    <font>
      <b/>
      <sz val="14"/>
      <color theme="1"/>
      <name val="Monotype Corsiva"/>
      <family val="4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156">
    <xf numFmtId="0" fontId="0" fillId="0" borderId="0" xfId="0"/>
    <xf numFmtId="0" fontId="0" fillId="6" borderId="8" xfId="0" applyFill="1" applyBorder="1" applyAlignment="1" applyProtection="1">
      <alignment horizontal="center" vertical="center"/>
      <protection locked="0"/>
    </xf>
    <xf numFmtId="0" fontId="0" fillId="6" borderId="11" xfId="0" applyFill="1" applyBorder="1" applyAlignment="1" applyProtection="1">
      <alignment horizontal="center" vertical="center"/>
      <protection locked="0"/>
    </xf>
    <xf numFmtId="0" fontId="0" fillId="6" borderId="13" xfId="0" applyFill="1" applyBorder="1" applyAlignment="1" applyProtection="1">
      <alignment horizontal="center" vertical="center"/>
      <protection locked="0"/>
    </xf>
    <xf numFmtId="0" fontId="0" fillId="6" borderId="32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1" fillId="5" borderId="29" xfId="0" applyFont="1" applyFill="1" applyBorder="1" applyAlignment="1">
      <alignment horizontal="center" vertical="center"/>
    </xf>
    <xf numFmtId="0" fontId="1" fillId="5" borderId="34" xfId="0" applyFont="1" applyFill="1" applyBorder="1" applyAlignment="1">
      <alignment horizontal="center" vertical="center"/>
    </xf>
    <xf numFmtId="0" fontId="1" fillId="5" borderId="3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65" fontId="0" fillId="4" borderId="39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5" borderId="26" xfId="0" applyFont="1" applyFill="1" applyBorder="1" applyAlignment="1">
      <alignment horizontal="center" vertical="center" wrapText="1"/>
    </xf>
    <xf numFmtId="0" fontId="1" fillId="5" borderId="27" xfId="0" applyFont="1" applyFill="1" applyBorder="1" applyAlignment="1">
      <alignment horizontal="center" vertical="center" wrapText="1"/>
    </xf>
    <xf numFmtId="0" fontId="1" fillId="5" borderId="38" xfId="0" applyFont="1" applyFill="1" applyBorder="1" applyAlignment="1">
      <alignment horizontal="center" vertical="center" wrapText="1"/>
    </xf>
    <xf numFmtId="0" fontId="1" fillId="5" borderId="35" xfId="0" applyFont="1" applyFill="1" applyBorder="1" applyAlignment="1">
      <alignment horizontal="center" vertical="center"/>
    </xf>
    <xf numFmtId="0" fontId="1" fillId="0" borderId="46" xfId="0" applyFont="1" applyBorder="1" applyAlignment="1">
      <alignment vertical="center"/>
    </xf>
    <xf numFmtId="0" fontId="1" fillId="0" borderId="43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" fillId="5" borderId="38" xfId="0" applyFont="1" applyFill="1" applyBorder="1" applyAlignment="1">
      <alignment horizontal="center" vertical="center"/>
    </xf>
    <xf numFmtId="0" fontId="1" fillId="5" borderId="17" xfId="0" applyFont="1" applyFill="1" applyBorder="1" applyAlignment="1">
      <alignment horizontal="center" vertical="center"/>
    </xf>
    <xf numFmtId="0" fontId="1" fillId="5" borderId="18" xfId="0" applyFont="1" applyFill="1" applyBorder="1" applyAlignment="1">
      <alignment horizontal="center" vertical="center"/>
    </xf>
    <xf numFmtId="0" fontId="1" fillId="5" borderId="19" xfId="0" applyFont="1" applyFill="1" applyBorder="1" applyAlignment="1">
      <alignment horizontal="center" vertical="center"/>
    </xf>
    <xf numFmtId="165" fontId="1" fillId="4" borderId="17" xfId="0" applyNumberFormat="1" applyFont="1" applyFill="1" applyBorder="1" applyAlignment="1">
      <alignment horizontal="center" vertical="center"/>
    </xf>
    <xf numFmtId="165" fontId="1" fillId="4" borderId="18" xfId="0" applyNumberFormat="1" applyFont="1" applyFill="1" applyBorder="1" applyAlignment="1">
      <alignment horizontal="center" vertical="center"/>
    </xf>
    <xf numFmtId="165" fontId="1" fillId="4" borderId="19" xfId="0" applyNumberFormat="1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21" xfId="0" applyFont="1" applyFill="1" applyBorder="1" applyAlignment="1">
      <alignment horizontal="center" vertical="center" wrapText="1"/>
    </xf>
    <xf numFmtId="0" fontId="1" fillId="5" borderId="23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165" fontId="8" fillId="0" borderId="0" xfId="0" applyNumberFormat="1" applyFont="1" applyAlignment="1">
      <alignment horizontal="center" vertical="center"/>
    </xf>
    <xf numFmtId="0" fontId="1" fillId="5" borderId="9" xfId="0" applyFont="1" applyFill="1" applyBorder="1" applyAlignment="1">
      <alignment horizontal="center" vertical="center"/>
    </xf>
    <xf numFmtId="0" fontId="1" fillId="5" borderId="14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/>
    </xf>
    <xf numFmtId="166" fontId="0" fillId="6" borderId="33" xfId="0" applyNumberFormat="1" applyFill="1" applyBorder="1" applyAlignment="1" applyProtection="1">
      <alignment horizontal="center" vertical="center"/>
      <protection locked="0"/>
    </xf>
    <xf numFmtId="166" fontId="0" fillId="6" borderId="12" xfId="0" applyNumberFormat="1" applyFill="1" applyBorder="1" applyAlignment="1" applyProtection="1">
      <alignment horizontal="center" vertical="center"/>
      <protection locked="0"/>
    </xf>
    <xf numFmtId="166" fontId="0" fillId="6" borderId="15" xfId="0" applyNumberFormat="1" applyFill="1" applyBorder="1" applyAlignment="1" applyProtection="1">
      <alignment horizontal="center" vertical="center"/>
      <protection locked="0"/>
    </xf>
    <xf numFmtId="165" fontId="4" fillId="4" borderId="10" xfId="0" applyNumberFormat="1" applyFont="1" applyFill="1" applyBorder="1" applyAlignment="1">
      <alignment horizontal="center" vertical="center" wrapText="1"/>
    </xf>
    <xf numFmtId="165" fontId="4" fillId="4" borderId="37" xfId="0" applyNumberFormat="1" applyFont="1" applyFill="1" applyBorder="1" applyAlignment="1">
      <alignment horizontal="center" vertical="center" wrapText="1"/>
    </xf>
    <xf numFmtId="166" fontId="0" fillId="6" borderId="9" xfId="0" applyNumberFormat="1" applyFill="1" applyBorder="1" applyAlignment="1" applyProtection="1">
      <alignment horizontal="center" vertical="center"/>
      <protection locked="0"/>
    </xf>
    <xf numFmtId="166" fontId="0" fillId="6" borderId="5" xfId="0" applyNumberFormat="1" applyFill="1" applyBorder="1" applyAlignment="1" applyProtection="1">
      <alignment horizontal="center" vertical="center"/>
      <protection locked="0"/>
    </xf>
    <xf numFmtId="166" fontId="0" fillId="6" borderId="14" xfId="0" applyNumberFormat="1" applyFill="1" applyBorder="1" applyAlignment="1" applyProtection="1">
      <alignment horizontal="center" vertical="center"/>
      <protection locked="0"/>
    </xf>
    <xf numFmtId="0" fontId="12" fillId="0" borderId="0" xfId="1"/>
    <xf numFmtId="168" fontId="5" fillId="5" borderId="17" xfId="0" applyNumberFormat="1" applyFont="1" applyFill="1" applyBorder="1" applyAlignment="1">
      <alignment horizontal="center" vertical="center" wrapText="1"/>
    </xf>
    <xf numFmtId="168" fontId="5" fillId="5" borderId="48" xfId="0" applyNumberFormat="1" applyFont="1" applyFill="1" applyBorder="1" applyAlignment="1">
      <alignment horizontal="center" vertical="center" wrapText="1"/>
    </xf>
    <xf numFmtId="168" fontId="5" fillId="5" borderId="39" xfId="0" applyNumberFormat="1" applyFont="1" applyFill="1" applyBorder="1" applyAlignment="1">
      <alignment horizontal="center" vertical="center" wrapText="1"/>
    </xf>
    <xf numFmtId="168" fontId="5" fillId="5" borderId="18" xfId="0" applyNumberFormat="1" applyFont="1" applyFill="1" applyBorder="1" applyAlignment="1">
      <alignment horizontal="center" vertical="center" wrapText="1"/>
    </xf>
    <xf numFmtId="168" fontId="1" fillId="4" borderId="4" xfId="0" applyNumberFormat="1" applyFont="1" applyFill="1" applyBorder="1" applyAlignment="1">
      <alignment horizontal="center" vertical="center"/>
    </xf>
    <xf numFmtId="164" fontId="0" fillId="4" borderId="47" xfId="0" applyNumberFormat="1" applyFill="1" applyBorder="1" applyAlignment="1">
      <alignment horizontal="center" vertical="center"/>
    </xf>
    <xf numFmtId="164" fontId="0" fillId="4" borderId="45" xfId="0" applyNumberFormat="1" applyFill="1" applyBorder="1" applyAlignment="1">
      <alignment horizontal="center" vertical="center"/>
    </xf>
    <xf numFmtId="164" fontId="0" fillId="4" borderId="30" xfId="0" applyNumberFormat="1" applyFill="1" applyBorder="1" applyAlignment="1">
      <alignment horizontal="center" vertical="center"/>
    </xf>
    <xf numFmtId="165" fontId="0" fillId="4" borderId="10" xfId="0" applyNumberFormat="1" applyFill="1" applyBorder="1" applyAlignment="1">
      <alignment horizontal="center" vertical="center"/>
    </xf>
    <xf numFmtId="165" fontId="0" fillId="4" borderId="12" xfId="0" applyNumberFormat="1" applyFill="1" applyBorder="1" applyAlignment="1">
      <alignment horizontal="center" vertical="center"/>
    </xf>
    <xf numFmtId="165" fontId="0" fillId="4" borderId="15" xfId="0" applyNumberForma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65" fontId="4" fillId="4" borderId="12" xfId="0" applyNumberFormat="1" applyFont="1" applyFill="1" applyBorder="1" applyAlignment="1">
      <alignment horizontal="center" vertical="center" wrapText="1"/>
    </xf>
    <xf numFmtId="0" fontId="1" fillId="7" borderId="4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46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0" fillId="6" borderId="7" xfId="0" applyFill="1" applyBorder="1" applyAlignment="1" applyProtection="1">
      <alignment horizontal="center" vertical="center"/>
      <protection locked="0"/>
    </xf>
    <xf numFmtId="0" fontId="0" fillId="6" borderId="5" xfId="0" applyFill="1" applyBorder="1" applyAlignment="1" applyProtection="1">
      <alignment horizontal="center" vertical="center"/>
      <protection locked="0"/>
    </xf>
    <xf numFmtId="0" fontId="1" fillId="5" borderId="21" xfId="0" applyFont="1" applyFill="1" applyBorder="1" applyAlignment="1">
      <alignment horizontal="center" vertical="center" wrapText="1"/>
    </xf>
    <xf numFmtId="0" fontId="1" fillId="5" borderId="22" xfId="0" applyFont="1" applyFill="1" applyBorder="1" applyAlignment="1">
      <alignment horizontal="center" vertical="center" wrapText="1"/>
    </xf>
    <xf numFmtId="0" fontId="4" fillId="6" borderId="8" xfId="0" applyFont="1" applyFill="1" applyBorder="1" applyAlignment="1" applyProtection="1">
      <alignment horizontal="center" vertical="center" wrapText="1"/>
      <protection locked="0"/>
    </xf>
    <xf numFmtId="0" fontId="4" fillId="6" borderId="9" xfId="0" applyFont="1" applyFill="1" applyBorder="1" applyAlignment="1" applyProtection="1">
      <alignment horizontal="center" vertical="center" wrapText="1"/>
      <protection locked="0"/>
    </xf>
    <xf numFmtId="0" fontId="4" fillId="6" borderId="32" xfId="0" applyFont="1" applyFill="1" applyBorder="1" applyAlignment="1" applyProtection="1">
      <alignment horizontal="center" vertical="center" wrapText="1"/>
      <protection locked="0"/>
    </xf>
    <xf numFmtId="0" fontId="4" fillId="6" borderId="7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 horizontal="left" vertical="center" wrapText="1"/>
    </xf>
    <xf numFmtId="0" fontId="9" fillId="4" borderId="21" xfId="0" applyFont="1" applyFill="1" applyBorder="1" applyAlignment="1">
      <alignment horizontal="center" vertical="center"/>
    </xf>
    <xf numFmtId="0" fontId="9" fillId="4" borderId="22" xfId="0" applyFont="1" applyFill="1" applyBorder="1" applyAlignment="1">
      <alignment horizontal="center" vertical="center"/>
    </xf>
    <xf numFmtId="0" fontId="9" fillId="4" borderId="25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13" xfId="0" applyFont="1" applyFill="1" applyBorder="1" applyAlignment="1">
      <alignment horizontal="center" vertical="center"/>
    </xf>
    <xf numFmtId="0" fontId="1" fillId="6" borderId="9" xfId="0" applyFont="1" applyFill="1" applyBorder="1" applyAlignment="1" applyProtection="1">
      <alignment horizontal="center" vertical="center"/>
      <protection locked="0"/>
    </xf>
    <xf numFmtId="0" fontId="1" fillId="6" borderId="10" xfId="0" applyFont="1" applyFill="1" applyBorder="1" applyAlignment="1" applyProtection="1">
      <alignment horizontal="center" vertical="center"/>
      <protection locked="0"/>
    </xf>
    <xf numFmtId="0" fontId="0" fillId="6" borderId="24" xfId="0" applyFill="1" applyBorder="1" applyAlignment="1" applyProtection="1">
      <alignment horizontal="center" vertical="center"/>
      <protection locked="0"/>
    </xf>
    <xf numFmtId="0" fontId="0" fillId="6" borderId="16" xfId="0" applyFill="1" applyBorder="1" applyAlignment="1" applyProtection="1">
      <alignment horizontal="center" vertical="center"/>
      <protection locked="0"/>
    </xf>
    <xf numFmtId="0" fontId="4" fillId="6" borderId="35" xfId="0" applyFont="1" applyFill="1" applyBorder="1" applyAlignment="1" applyProtection="1">
      <alignment horizontal="center" vertical="center" wrapText="1"/>
      <protection locked="0"/>
    </xf>
    <xf numFmtId="0" fontId="4" fillId="6" borderId="36" xfId="0" applyFont="1" applyFill="1" applyBorder="1" applyAlignment="1" applyProtection="1">
      <alignment horizontal="center" vertical="center" wrapText="1"/>
      <protection locked="0"/>
    </xf>
    <xf numFmtId="0" fontId="1" fillId="6" borderId="14" xfId="0" applyFont="1" applyFill="1" applyBorder="1" applyAlignment="1" applyProtection="1">
      <alignment horizontal="center" vertical="center"/>
      <protection locked="0"/>
    </xf>
    <xf numFmtId="0" fontId="1" fillId="6" borderId="15" xfId="0" applyFont="1" applyFill="1" applyBorder="1" applyAlignment="1" applyProtection="1">
      <alignment horizontal="center" vertical="center"/>
      <protection locked="0"/>
    </xf>
    <xf numFmtId="0" fontId="10" fillId="0" borderId="6" xfId="0" applyFont="1" applyBorder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3" fillId="2" borderId="3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center" vertical="center"/>
    </xf>
    <xf numFmtId="0" fontId="1" fillId="5" borderId="14" xfId="0" applyFont="1" applyFill="1" applyBorder="1" applyAlignment="1">
      <alignment horizontal="center" vertical="center"/>
    </xf>
    <xf numFmtId="165" fontId="11" fillId="6" borderId="42" xfId="0" applyNumberFormat="1" applyFont="1" applyFill="1" applyBorder="1" applyAlignment="1" applyProtection="1">
      <alignment horizontal="center" vertical="center"/>
      <protection locked="0"/>
    </xf>
    <xf numFmtId="165" fontId="11" fillId="6" borderId="20" xfId="0" applyNumberFormat="1" applyFont="1" applyFill="1" applyBorder="1" applyAlignment="1" applyProtection="1">
      <alignment horizontal="center" vertical="center"/>
      <protection locked="0"/>
    </xf>
    <xf numFmtId="165" fontId="11" fillId="6" borderId="44" xfId="0" applyNumberFormat="1" applyFont="1" applyFill="1" applyBorder="1" applyAlignment="1" applyProtection="1">
      <alignment horizontal="center" vertical="center"/>
      <protection locked="0"/>
    </xf>
    <xf numFmtId="165" fontId="11" fillId="6" borderId="30" xfId="0" applyNumberFormat="1" applyFont="1" applyFill="1" applyBorder="1" applyAlignment="1" applyProtection="1">
      <alignment horizontal="center" vertical="center"/>
      <protection locked="0"/>
    </xf>
    <xf numFmtId="49" fontId="0" fillId="5" borderId="13" xfId="0" applyNumberFormat="1" applyFill="1" applyBorder="1" applyAlignment="1">
      <alignment horizontal="center" vertical="center"/>
    </xf>
    <xf numFmtId="49" fontId="0" fillId="5" borderId="15" xfId="0" applyNumberForma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1" fillId="6" borderId="44" xfId="0" applyFont="1" applyFill="1" applyBorder="1" applyAlignment="1" applyProtection="1">
      <alignment horizontal="center" vertical="center"/>
      <protection locked="0"/>
    </xf>
    <xf numFmtId="0" fontId="1" fillId="6" borderId="41" xfId="0" applyFont="1" applyFill="1" applyBorder="1" applyAlignment="1" applyProtection="1">
      <alignment horizontal="center" vertical="center"/>
      <protection locked="0"/>
    </xf>
    <xf numFmtId="0" fontId="1" fillId="6" borderId="30" xfId="0" applyFont="1" applyFill="1" applyBorder="1" applyAlignment="1" applyProtection="1">
      <alignment horizontal="center" vertical="center"/>
      <protection locked="0"/>
    </xf>
    <xf numFmtId="0" fontId="1" fillId="6" borderId="49" xfId="0" applyFont="1" applyFill="1" applyBorder="1" applyAlignment="1" applyProtection="1">
      <alignment horizontal="center" vertical="center"/>
      <protection locked="0"/>
    </xf>
    <xf numFmtId="0" fontId="1" fillId="6" borderId="50" xfId="0" applyFont="1" applyFill="1" applyBorder="1" applyAlignment="1" applyProtection="1">
      <alignment horizontal="center" vertical="center"/>
      <protection locked="0"/>
    </xf>
    <xf numFmtId="0" fontId="1" fillId="6" borderId="5" xfId="0" applyFont="1" applyFill="1" applyBorder="1" applyAlignment="1" applyProtection="1">
      <alignment horizontal="center" vertical="center"/>
      <protection locked="0"/>
    </xf>
    <xf numFmtId="0" fontId="1" fillId="6" borderId="12" xfId="0" applyFont="1" applyFill="1" applyBorder="1" applyAlignment="1" applyProtection="1">
      <alignment horizontal="center" vertical="center"/>
      <protection locked="0"/>
    </xf>
    <xf numFmtId="49" fontId="0" fillId="5" borderId="11" xfId="0" applyNumberFormat="1" applyFill="1" applyBorder="1" applyAlignment="1">
      <alignment horizontal="center" vertical="center"/>
    </xf>
    <xf numFmtId="49" fontId="0" fillId="5" borderId="12" xfId="0" applyNumberFormat="1" applyFill="1" applyBorder="1" applyAlignment="1">
      <alignment horizontal="center" vertical="center"/>
    </xf>
    <xf numFmtId="0" fontId="0" fillId="6" borderId="14" xfId="0" applyFill="1" applyBorder="1" applyAlignment="1" applyProtection="1">
      <alignment horizontal="center" vertical="center"/>
      <protection locked="0"/>
    </xf>
    <xf numFmtId="0" fontId="0" fillId="6" borderId="14" xfId="0" quotePrefix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1" fillId="5" borderId="42" xfId="0" applyFont="1" applyFill="1" applyBorder="1" applyAlignment="1">
      <alignment horizontal="center" vertical="center"/>
    </xf>
    <xf numFmtId="0" fontId="1" fillId="5" borderId="20" xfId="0" applyFont="1" applyFill="1" applyBorder="1" applyAlignment="1">
      <alignment horizontal="center" vertical="center"/>
    </xf>
    <xf numFmtId="0" fontId="0" fillId="6" borderId="12" xfId="0" applyFill="1" applyBorder="1" applyAlignment="1" applyProtection="1">
      <alignment horizontal="center" vertical="center"/>
      <protection locked="0"/>
    </xf>
    <xf numFmtId="167" fontId="0" fillId="6" borderId="14" xfId="0" applyNumberFormat="1" applyFill="1" applyBorder="1" applyAlignment="1" applyProtection="1">
      <alignment horizontal="center" vertical="center"/>
      <protection locked="0"/>
    </xf>
    <xf numFmtId="167" fontId="0" fillId="6" borderId="15" xfId="0" applyNumberFormat="1" applyFill="1" applyBorder="1" applyAlignment="1" applyProtection="1">
      <alignment horizontal="center" vertical="center"/>
      <protection locked="0"/>
    </xf>
    <xf numFmtId="0" fontId="1" fillId="5" borderId="40" xfId="0" applyFont="1" applyFill="1" applyBorder="1" applyAlignment="1">
      <alignment horizontal="center" vertical="center"/>
    </xf>
    <xf numFmtId="0" fontId="1" fillId="5" borderId="41" xfId="0" applyFont="1" applyFill="1" applyBorder="1" applyAlignment="1">
      <alignment horizontal="center" vertical="center"/>
    </xf>
    <xf numFmtId="0" fontId="1" fillId="5" borderId="30" xfId="0" applyFont="1" applyFill="1" applyBorder="1" applyAlignment="1">
      <alignment horizontal="center" vertical="center"/>
    </xf>
    <xf numFmtId="0" fontId="0" fillId="6" borderId="9" xfId="0" applyFill="1" applyBorder="1" applyAlignment="1" applyProtection="1">
      <alignment horizontal="center" vertical="center"/>
      <protection locked="0"/>
    </xf>
    <xf numFmtId="0" fontId="0" fillId="6" borderId="10" xfId="0" applyFill="1" applyBorder="1" applyAlignment="1" applyProtection="1">
      <alignment horizontal="center" vertical="center"/>
      <protection locked="0"/>
    </xf>
    <xf numFmtId="14" fontId="1" fillId="5" borderId="13" xfId="0" applyNumberFormat="1" applyFont="1" applyFill="1" applyBorder="1" applyAlignment="1">
      <alignment horizontal="center" vertical="center"/>
    </xf>
    <xf numFmtId="0" fontId="1" fillId="5" borderId="27" xfId="0" applyFont="1" applyFill="1" applyBorder="1" applyAlignment="1">
      <alignment horizontal="center" vertical="center" wrapText="1"/>
    </xf>
    <xf numFmtId="0" fontId="1" fillId="5" borderId="42" xfId="0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 vertical="center" wrapText="1"/>
    </xf>
    <xf numFmtId="0" fontId="0" fillId="6" borderId="9" xfId="0" quotePrefix="1" applyFill="1" applyBorder="1" applyAlignment="1" applyProtection="1">
      <alignment horizontal="center" vertical="center"/>
      <protection locked="0"/>
    </xf>
    <xf numFmtId="49" fontId="0" fillId="5" borderId="8" xfId="0" applyNumberFormat="1" applyFill="1" applyBorder="1" applyAlignment="1">
      <alignment horizontal="center" vertical="center"/>
    </xf>
    <xf numFmtId="49" fontId="0" fillId="5" borderId="10" xfId="0" applyNumberFormat="1" applyFill="1" applyBorder="1" applyAlignment="1">
      <alignment horizontal="center" vertical="center"/>
    </xf>
    <xf numFmtId="0" fontId="0" fillId="6" borderId="36" xfId="0" applyFill="1" applyBorder="1" applyAlignment="1" applyProtection="1">
      <alignment horizontal="center" vertical="center"/>
      <protection locked="0"/>
    </xf>
    <xf numFmtId="0" fontId="0" fillId="6" borderId="37" xfId="0" applyFill="1" applyBorder="1" applyAlignment="1" applyProtection="1">
      <alignment horizontal="center" vertical="center"/>
      <protection locked="0"/>
    </xf>
    <xf numFmtId="0" fontId="1" fillId="5" borderId="35" xfId="0" applyFont="1" applyFill="1" applyBorder="1" applyAlignment="1">
      <alignment horizontal="center" vertical="center"/>
    </xf>
    <xf numFmtId="0" fontId="1" fillId="5" borderId="36" xfId="0" applyFont="1" applyFill="1" applyBorder="1" applyAlignment="1">
      <alignment horizontal="center" vertical="center"/>
    </xf>
    <xf numFmtId="0" fontId="0" fillId="6" borderId="5" xfId="0" quotePrefix="1" applyFill="1" applyBorder="1" applyAlignment="1" applyProtection="1">
      <alignment horizontal="center" vertical="center"/>
      <protection locked="0"/>
    </xf>
    <xf numFmtId="14" fontId="1" fillId="5" borderId="11" xfId="0" applyNumberFormat="1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26" xfId="0" applyFont="1" applyFill="1" applyBorder="1" applyAlignment="1">
      <alignment horizontal="center" vertical="center"/>
    </xf>
    <xf numFmtId="0" fontId="1" fillId="5" borderId="27" xfId="0" applyFont="1" applyFill="1" applyBorder="1" applyAlignment="1">
      <alignment horizontal="center" vertical="center"/>
    </xf>
    <xf numFmtId="14" fontId="1" fillId="5" borderId="8" xfId="0" applyNumberFormat="1" applyFont="1" applyFill="1" applyBorder="1" applyAlignment="1">
      <alignment horizontal="center" vertical="center"/>
    </xf>
    <xf numFmtId="14" fontId="1" fillId="5" borderId="32" xfId="0" applyNumberFormat="1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</cellXfs>
  <cellStyles count="2">
    <cellStyle name="Lien hypertexte" xfId="1" builtinId="8"/>
    <cellStyle name="Normal" xfId="0" builtinId="0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P53"/>
  <sheetViews>
    <sheetView tabSelected="1" view="pageBreakPreview" zoomScale="115" zoomScaleNormal="100" zoomScaleSheetLayoutView="115" workbookViewId="0">
      <selection activeCell="H16" sqref="H16:I16"/>
    </sheetView>
  </sheetViews>
  <sheetFormatPr baseColWidth="10" defaultColWidth="11.42578125" defaultRowHeight="15" x14ac:dyDescent="0.25"/>
  <cols>
    <col min="1" max="1" width="1.5703125" style="5" customWidth="1"/>
    <col min="2" max="2" width="23.5703125" style="5" customWidth="1"/>
    <col min="3" max="4" width="10.28515625" style="5" customWidth="1"/>
    <col min="5" max="5" width="13.140625" style="5" customWidth="1"/>
    <col min="6" max="8" width="7.28515625" style="5" customWidth="1"/>
    <col min="9" max="9" width="6.7109375" style="5" customWidth="1"/>
    <col min="10" max="10" width="11.140625" style="5" customWidth="1"/>
    <col min="11" max="16384" width="11.42578125" style="5"/>
  </cols>
  <sheetData>
    <row r="1" spans="2:14" ht="9.9499999999999993" customHeight="1" thickBot="1" x14ac:dyDescent="0.3"/>
    <row r="2" spans="2:14" ht="27.75" customHeight="1" thickBot="1" x14ac:dyDescent="0.3">
      <c r="B2" s="111" t="s">
        <v>36</v>
      </c>
      <c r="C2" s="112"/>
      <c r="D2" s="112"/>
      <c r="E2" s="112"/>
      <c r="F2" s="112"/>
      <c r="G2" s="112"/>
      <c r="H2" s="112"/>
      <c r="I2" s="112"/>
      <c r="J2" s="113"/>
    </row>
    <row r="3" spans="2:14" ht="9.9499999999999993" customHeight="1" thickBot="1" x14ac:dyDescent="0.3"/>
    <row r="4" spans="2:14" ht="17.100000000000001" customHeight="1" thickBot="1" x14ac:dyDescent="0.3">
      <c r="B4" s="125" t="s">
        <v>0</v>
      </c>
      <c r="C4" s="126"/>
      <c r="D4" s="126"/>
      <c r="E4" s="126"/>
      <c r="F4" s="126"/>
      <c r="G4" s="126"/>
      <c r="H4" s="126"/>
      <c r="I4" s="126"/>
      <c r="J4" s="102"/>
    </row>
    <row r="5" spans="2:14" ht="15" customHeight="1" x14ac:dyDescent="0.25">
      <c r="B5" s="6" t="s">
        <v>4</v>
      </c>
      <c r="C5" s="135"/>
      <c r="D5" s="135"/>
      <c r="E5" s="135"/>
      <c r="F5" s="135"/>
      <c r="G5" s="135"/>
      <c r="H5" s="135"/>
      <c r="I5" s="135"/>
      <c r="J5" s="136"/>
    </row>
    <row r="6" spans="2:14" ht="15" customHeight="1" x14ac:dyDescent="0.25">
      <c r="B6" s="7" t="s">
        <v>1</v>
      </c>
      <c r="C6" s="79"/>
      <c r="D6" s="79"/>
      <c r="E6" s="79"/>
      <c r="F6" s="79"/>
      <c r="G6" s="79"/>
      <c r="H6" s="79"/>
      <c r="I6" s="79"/>
      <c r="J6" s="129"/>
    </row>
    <row r="7" spans="2:14" ht="15" customHeight="1" x14ac:dyDescent="0.25">
      <c r="B7" s="7" t="s">
        <v>3</v>
      </c>
      <c r="C7" s="79"/>
      <c r="D7" s="79"/>
      <c r="E7" s="79"/>
      <c r="F7" s="79"/>
      <c r="G7" s="79"/>
      <c r="H7" s="79"/>
      <c r="I7" s="79"/>
      <c r="J7" s="129"/>
    </row>
    <row r="8" spans="2:14" ht="15" customHeight="1" x14ac:dyDescent="0.25">
      <c r="B8" s="7" t="s">
        <v>2</v>
      </c>
      <c r="C8" s="79"/>
      <c r="D8" s="79"/>
      <c r="E8" s="79"/>
      <c r="F8" s="79"/>
      <c r="G8" s="79"/>
      <c r="H8" s="79"/>
      <c r="I8" s="79"/>
      <c r="J8" s="129"/>
    </row>
    <row r="9" spans="2:14" ht="15" customHeight="1" thickBot="1" x14ac:dyDescent="0.3">
      <c r="B9" s="8" t="s">
        <v>5</v>
      </c>
      <c r="C9" s="130"/>
      <c r="D9" s="130"/>
      <c r="E9" s="130"/>
      <c r="F9" s="130"/>
      <c r="G9" s="130"/>
      <c r="H9" s="130"/>
      <c r="I9" s="130"/>
      <c r="J9" s="131"/>
    </row>
    <row r="10" spans="2:14" ht="9.9499999999999993" customHeight="1" thickBot="1" x14ac:dyDescent="0.3">
      <c r="B10" s="9"/>
    </row>
    <row r="11" spans="2:14" ht="17.100000000000001" customHeight="1" thickBot="1" x14ac:dyDescent="0.3">
      <c r="B11" s="125" t="s">
        <v>14</v>
      </c>
      <c r="C11" s="126"/>
      <c r="D11" s="126"/>
      <c r="E11" s="126"/>
      <c r="F11" s="126"/>
      <c r="G11" s="126"/>
      <c r="H11" s="126"/>
      <c r="I11" s="126"/>
      <c r="J11" s="102"/>
    </row>
    <row r="12" spans="2:14" ht="15" customHeight="1" thickBot="1" x14ac:dyDescent="0.3">
      <c r="B12" s="132" t="s">
        <v>37</v>
      </c>
      <c r="C12" s="133"/>
      <c r="D12" s="133"/>
      <c r="E12" s="133"/>
      <c r="F12" s="133"/>
      <c r="G12" s="133"/>
      <c r="H12" s="133"/>
      <c r="I12" s="134"/>
      <c r="J12" s="10">
        <v>8</v>
      </c>
    </row>
    <row r="13" spans="2:14" ht="9.9499999999999993" customHeight="1" thickBot="1" x14ac:dyDescent="0.3">
      <c r="B13" s="9"/>
      <c r="N13" s="45"/>
    </row>
    <row r="14" spans="2:14" ht="17.100000000000001" customHeight="1" thickBot="1" x14ac:dyDescent="0.3">
      <c r="B14" s="125" t="s">
        <v>15</v>
      </c>
      <c r="C14" s="126"/>
      <c r="D14" s="126"/>
      <c r="E14" s="126"/>
      <c r="F14" s="126"/>
      <c r="G14" s="126"/>
      <c r="H14" s="126"/>
      <c r="I14" s="126"/>
      <c r="J14" s="102"/>
    </row>
    <row r="15" spans="2:14" s="11" customFormat="1" ht="30" customHeight="1" thickBot="1" x14ac:dyDescent="0.3">
      <c r="B15" s="12" t="s">
        <v>6</v>
      </c>
      <c r="C15" s="138" t="s">
        <v>7</v>
      </c>
      <c r="D15" s="138"/>
      <c r="E15" s="13" t="s">
        <v>8</v>
      </c>
      <c r="F15" s="138" t="s">
        <v>17</v>
      </c>
      <c r="G15" s="138"/>
      <c r="H15" s="139" t="s">
        <v>16</v>
      </c>
      <c r="I15" s="140"/>
      <c r="J15" s="14" t="s">
        <v>13</v>
      </c>
      <c r="K15" s="60" t="s">
        <v>40</v>
      </c>
    </row>
    <row r="16" spans="2:14" ht="15" customHeight="1" x14ac:dyDescent="0.25">
      <c r="B16" s="1"/>
      <c r="C16" s="135"/>
      <c r="D16" s="135"/>
      <c r="E16" s="42"/>
      <c r="F16" s="135"/>
      <c r="G16" s="135"/>
      <c r="H16" s="141"/>
      <c r="I16" s="135"/>
      <c r="J16" s="54" t="str">
        <f>(IF(ISBLANK(F16),(IF(ISBLANK(H16),"",(IF(H16="Libre -18 ans",160,IF(H16="Libre +18 ans",180,""))))),IF(ISBLANK(H16),IF(F16="Ourson",120,240),"ERREUR")))</f>
        <v/>
      </c>
      <c r="K16" s="61"/>
    </row>
    <row r="17" spans="2:11" ht="15" customHeight="1" x14ac:dyDescent="0.25">
      <c r="B17" s="2"/>
      <c r="C17" s="79"/>
      <c r="D17" s="79"/>
      <c r="E17" s="43"/>
      <c r="F17" s="79"/>
      <c r="G17" s="79"/>
      <c r="H17" s="148"/>
      <c r="I17" s="79"/>
      <c r="J17" s="55" t="str">
        <f t="shared" ref="J17:J21" si="0">(IF(ISBLANK(F17),(IF(ISBLANK(H17),"",(IF(H17="Libre -18 ans",160,IF(H17="Libre +18 ans",180,""))))),IF(ISBLANK(H17),IF(F17="Ourson",120,240),"ERREUR")))</f>
        <v/>
      </c>
      <c r="K17" s="62"/>
    </row>
    <row r="18" spans="2:11" ht="15" customHeight="1" x14ac:dyDescent="0.25">
      <c r="B18" s="2"/>
      <c r="C18" s="79"/>
      <c r="D18" s="79"/>
      <c r="E18" s="43"/>
      <c r="F18" s="79"/>
      <c r="G18" s="79"/>
      <c r="H18" s="148"/>
      <c r="I18" s="79"/>
      <c r="J18" s="55" t="str">
        <f t="shared" si="0"/>
        <v/>
      </c>
      <c r="K18" s="62"/>
    </row>
    <row r="19" spans="2:11" ht="15" customHeight="1" x14ac:dyDescent="0.25">
      <c r="B19" s="2"/>
      <c r="C19" s="79"/>
      <c r="D19" s="79"/>
      <c r="E19" s="43"/>
      <c r="F19" s="79"/>
      <c r="G19" s="79"/>
      <c r="H19" s="148"/>
      <c r="I19" s="79"/>
      <c r="J19" s="55" t="str">
        <f t="shared" si="0"/>
        <v/>
      </c>
      <c r="K19" s="62"/>
    </row>
    <row r="20" spans="2:11" ht="15" customHeight="1" x14ac:dyDescent="0.25">
      <c r="B20" s="2"/>
      <c r="C20" s="79"/>
      <c r="D20" s="79"/>
      <c r="E20" s="43"/>
      <c r="F20" s="79"/>
      <c r="G20" s="79"/>
      <c r="H20" s="148"/>
      <c r="I20" s="79"/>
      <c r="J20" s="55" t="str">
        <f t="shared" si="0"/>
        <v/>
      </c>
      <c r="K20" s="62"/>
    </row>
    <row r="21" spans="2:11" ht="15" customHeight="1" thickBot="1" x14ac:dyDescent="0.3">
      <c r="B21" s="3"/>
      <c r="C21" s="123"/>
      <c r="D21" s="123"/>
      <c r="E21" s="44"/>
      <c r="F21" s="123"/>
      <c r="G21" s="123"/>
      <c r="H21" s="124"/>
      <c r="I21" s="123"/>
      <c r="J21" s="56" t="str">
        <f t="shared" si="0"/>
        <v/>
      </c>
      <c r="K21" s="63"/>
    </row>
    <row r="22" spans="2:11" ht="9.9499999999999993" customHeight="1" thickBot="1" x14ac:dyDescent="0.3"/>
    <row r="23" spans="2:11" ht="17.100000000000001" customHeight="1" thickBot="1" x14ac:dyDescent="0.3">
      <c r="B23" s="125" t="s">
        <v>9</v>
      </c>
      <c r="C23" s="126"/>
      <c r="D23" s="126"/>
      <c r="E23" s="126"/>
      <c r="F23" s="126"/>
      <c r="G23" s="126"/>
      <c r="H23" s="126"/>
      <c r="I23" s="126"/>
      <c r="J23" s="102"/>
    </row>
    <row r="24" spans="2:11" ht="15" customHeight="1" thickBot="1" x14ac:dyDescent="0.3">
      <c r="B24" s="15" t="s">
        <v>4</v>
      </c>
      <c r="C24" s="144"/>
      <c r="D24" s="145"/>
      <c r="E24" s="146" t="s">
        <v>1</v>
      </c>
      <c r="F24" s="147"/>
      <c r="G24" s="114"/>
      <c r="H24" s="115"/>
      <c r="I24" s="116"/>
      <c r="J24" s="16"/>
    </row>
    <row r="25" spans="2:11" ht="9.9499999999999993" customHeight="1" thickBot="1" x14ac:dyDescent="0.3">
      <c r="B25" s="17"/>
      <c r="J25" s="18"/>
    </row>
    <row r="26" spans="2:11" ht="15" customHeight="1" thickBot="1" x14ac:dyDescent="0.3">
      <c r="B26" s="17"/>
      <c r="C26" s="151" t="s">
        <v>10</v>
      </c>
      <c r="D26" s="152"/>
      <c r="E26" s="152"/>
      <c r="F26" s="127" t="s">
        <v>11</v>
      </c>
      <c r="G26" s="128"/>
      <c r="H26" s="9"/>
      <c r="I26" s="9"/>
      <c r="J26" s="19" t="s">
        <v>13</v>
      </c>
    </row>
    <row r="27" spans="2:11" ht="15" customHeight="1" x14ac:dyDescent="0.25">
      <c r="B27" s="20" t="s">
        <v>29</v>
      </c>
      <c r="C27" s="153">
        <v>45304</v>
      </c>
      <c r="D27" s="103"/>
      <c r="E27" s="103"/>
      <c r="F27" s="92"/>
      <c r="G27" s="93"/>
      <c r="H27" s="142" t="s">
        <v>12</v>
      </c>
      <c r="I27" s="143"/>
      <c r="J27" s="23" t="str">
        <f>IF(ISBLANK(F27),"",IF(F27="Oui",0,2))</f>
        <v/>
      </c>
    </row>
    <row r="28" spans="2:11" ht="15" customHeight="1" x14ac:dyDescent="0.25">
      <c r="B28" s="21" t="s">
        <v>30</v>
      </c>
      <c r="C28" s="149">
        <v>45311</v>
      </c>
      <c r="D28" s="150"/>
      <c r="E28" s="150"/>
      <c r="F28" s="117"/>
      <c r="G28" s="118"/>
      <c r="H28" s="121" t="s">
        <v>12</v>
      </c>
      <c r="I28" s="122"/>
      <c r="J28" s="24" t="str">
        <f>IF(ISBLANK(F28),"",IF(F28="Oui",0,2))</f>
        <v/>
      </c>
    </row>
    <row r="29" spans="2:11" ht="15" customHeight="1" x14ac:dyDescent="0.25">
      <c r="B29" s="21" t="s">
        <v>32</v>
      </c>
      <c r="C29" s="154">
        <v>45318</v>
      </c>
      <c r="D29" s="155"/>
      <c r="E29" s="155"/>
      <c r="F29" s="119"/>
      <c r="G29" s="120"/>
      <c r="H29" s="121" t="s">
        <v>12</v>
      </c>
      <c r="I29" s="122"/>
      <c r="J29" s="24" t="str">
        <f>IF(ISBLANK(F29),"",IF(F29="Oui",0,2))</f>
        <v/>
      </c>
    </row>
    <row r="30" spans="2:11" ht="15" customHeight="1" x14ac:dyDescent="0.25">
      <c r="B30" s="21" t="s">
        <v>31</v>
      </c>
      <c r="C30" s="149">
        <v>45325</v>
      </c>
      <c r="D30" s="150"/>
      <c r="E30" s="150"/>
      <c r="F30" s="119"/>
      <c r="G30" s="120"/>
      <c r="H30" s="121" t="s">
        <v>12</v>
      </c>
      <c r="I30" s="122"/>
      <c r="J30" s="24" t="str">
        <f t="shared" ref="J30:J32" si="1">IF(ISBLANK(F30),"",IF(F30="Oui",0,2))</f>
        <v/>
      </c>
    </row>
    <row r="31" spans="2:11" ht="15" customHeight="1" x14ac:dyDescent="0.25">
      <c r="B31" s="21" t="s">
        <v>38</v>
      </c>
      <c r="C31" s="149">
        <v>45332</v>
      </c>
      <c r="D31" s="150"/>
      <c r="E31" s="150"/>
      <c r="F31" s="119"/>
      <c r="G31" s="120"/>
      <c r="H31" s="121" t="s">
        <v>12</v>
      </c>
      <c r="I31" s="122"/>
      <c r="J31" s="24" t="str">
        <f t="shared" ref="J31" si="2">IF(ISBLANK(F31),"",IF(F31="Oui",0,2))</f>
        <v/>
      </c>
    </row>
    <row r="32" spans="2:11" ht="15" customHeight="1" thickBot="1" x14ac:dyDescent="0.3">
      <c r="B32" s="22" t="s">
        <v>39</v>
      </c>
      <c r="C32" s="137">
        <v>45339</v>
      </c>
      <c r="D32" s="104"/>
      <c r="E32" s="104"/>
      <c r="F32" s="98"/>
      <c r="G32" s="99"/>
      <c r="H32" s="109" t="s">
        <v>12</v>
      </c>
      <c r="I32" s="110"/>
      <c r="J32" s="25" t="str">
        <f t="shared" si="1"/>
        <v/>
      </c>
    </row>
    <row r="33" spans="2:16" ht="9.9499999999999993" customHeight="1" thickBot="1" x14ac:dyDescent="0.3"/>
    <row r="34" spans="2:16" ht="17.100000000000001" customHeight="1" thickBot="1" x14ac:dyDescent="0.3">
      <c r="B34" s="75" t="s">
        <v>20</v>
      </c>
      <c r="C34" s="76"/>
      <c r="D34" s="76"/>
      <c r="E34" s="76"/>
      <c r="F34" s="76"/>
      <c r="G34" s="76"/>
      <c r="H34" s="76"/>
      <c r="I34" s="76"/>
      <c r="J34" s="77"/>
    </row>
    <row r="35" spans="2:16" s="11" customFormat="1" ht="30" customHeight="1" thickBot="1" x14ac:dyDescent="0.3">
      <c r="B35" s="28" t="s">
        <v>6</v>
      </c>
      <c r="C35" s="81" t="s">
        <v>7</v>
      </c>
      <c r="D35" s="81"/>
      <c r="E35" s="26" t="s">
        <v>8</v>
      </c>
      <c r="F35" s="27" t="s">
        <v>18</v>
      </c>
      <c r="G35" s="80" t="s">
        <v>21</v>
      </c>
      <c r="H35" s="81"/>
      <c r="I35" s="29" t="s">
        <v>19</v>
      </c>
      <c r="J35" s="26" t="s">
        <v>28</v>
      </c>
      <c r="K35" s="60" t="s">
        <v>40</v>
      </c>
      <c r="M35" s="35"/>
      <c r="N35" s="35"/>
      <c r="O35" s="35"/>
      <c r="P35" s="35"/>
    </row>
    <row r="36" spans="2:16" x14ac:dyDescent="0.25">
      <c r="B36" s="4"/>
      <c r="C36" s="78"/>
      <c r="D36" s="78"/>
      <c r="E36" s="37"/>
      <c r="F36" s="46">
        <v>7</v>
      </c>
      <c r="G36" s="82"/>
      <c r="H36" s="83"/>
      <c r="I36" s="40" t="str">
        <f>IF(ISBLANK(G36),"",IF(G36="Bénéficiaire",0,IF(G36="Individuelle",12,IF(G36="Familiale",20,""))))</f>
        <v/>
      </c>
      <c r="J36" s="51" t="str">
        <f>IF(ISBLANK(B36),"",IF(G36="",F36,F36+I36))</f>
        <v/>
      </c>
      <c r="K36" s="61"/>
    </row>
    <row r="37" spans="2:16" x14ac:dyDescent="0.25">
      <c r="B37" s="2"/>
      <c r="C37" s="79"/>
      <c r="D37" s="79"/>
      <c r="E37" s="38"/>
      <c r="F37" s="49">
        <v>7</v>
      </c>
      <c r="G37" s="84"/>
      <c r="H37" s="85"/>
      <c r="I37" s="59" t="str">
        <f t="shared" ref="I37:I39" si="3">IF(ISBLANK(G37),"",IF(G37="Bénéficiaire",0,IF(G37="Individuelle",12,IF(G37="Familiale",20,""))))</f>
        <v/>
      </c>
      <c r="J37" s="52" t="str">
        <f t="shared" ref="J37:J39" si="4">IF(ISBLANK(B37),"",IF(G37="",F37,F37+I37))</f>
        <v/>
      </c>
      <c r="K37" s="62"/>
    </row>
    <row r="38" spans="2:16" x14ac:dyDescent="0.25">
      <c r="B38" s="2"/>
      <c r="C38" s="79"/>
      <c r="D38" s="79"/>
      <c r="E38" s="38"/>
      <c r="F38" s="47">
        <v>7</v>
      </c>
      <c r="G38" s="84"/>
      <c r="H38" s="85"/>
      <c r="I38" s="59" t="str">
        <f t="shared" si="3"/>
        <v/>
      </c>
      <c r="J38" s="52" t="str">
        <f t="shared" si="4"/>
        <v/>
      </c>
      <c r="K38" s="62"/>
    </row>
    <row r="39" spans="2:16" ht="15.75" thickBot="1" x14ac:dyDescent="0.3">
      <c r="B39" s="3"/>
      <c r="C39" s="94"/>
      <c r="D39" s="95"/>
      <c r="E39" s="39"/>
      <c r="F39" s="48">
        <v>7</v>
      </c>
      <c r="G39" s="96"/>
      <c r="H39" s="97"/>
      <c r="I39" s="41" t="str">
        <f t="shared" si="3"/>
        <v/>
      </c>
      <c r="J39" s="53" t="str">
        <f t="shared" si="4"/>
        <v/>
      </c>
      <c r="K39" s="63"/>
    </row>
    <row r="40" spans="2:16" x14ac:dyDescent="0.25">
      <c r="B40" s="100" t="s">
        <v>35</v>
      </c>
      <c r="C40" s="100"/>
      <c r="D40" s="100"/>
      <c r="E40" s="100"/>
      <c r="F40" s="101"/>
      <c r="G40" s="101"/>
      <c r="H40" s="101"/>
    </row>
    <row r="41" spans="2:16" ht="9.9499999999999993" customHeight="1" thickBot="1" x14ac:dyDescent="0.3">
      <c r="L41" s="36"/>
    </row>
    <row r="42" spans="2:16" ht="15" customHeight="1" thickBot="1" x14ac:dyDescent="0.3">
      <c r="G42" s="87" t="s">
        <v>23</v>
      </c>
      <c r="H42" s="88"/>
      <c r="I42" s="89"/>
      <c r="J42" s="50">
        <f>IF(OR(J16="ERREUR",J17="ERREUR",J18="ERREUR",J19="ERREUR",J20="ERREUR",J21="ERREUR"),"ERREUR",(J12+SUM(J16:J21)+SUM(J27:J32)+SUM(J36:J39)))</f>
        <v>8</v>
      </c>
    </row>
    <row r="43" spans="2:16" ht="15" customHeight="1" thickBot="1" x14ac:dyDescent="0.3">
      <c r="G43" s="30"/>
      <c r="H43" s="30"/>
      <c r="I43" s="31"/>
    </row>
    <row r="44" spans="2:16" ht="15" customHeight="1" thickBot="1" x14ac:dyDescent="0.3">
      <c r="B44" s="75" t="s">
        <v>27</v>
      </c>
      <c r="C44" s="76"/>
      <c r="D44" s="76"/>
      <c r="E44" s="76"/>
      <c r="F44" s="76"/>
      <c r="G44" s="76"/>
      <c r="H44" s="76"/>
      <c r="I44" s="76"/>
      <c r="J44" s="102"/>
    </row>
    <row r="45" spans="2:16" ht="15" customHeight="1" x14ac:dyDescent="0.25">
      <c r="B45" s="90" t="s">
        <v>25</v>
      </c>
      <c r="C45" s="32" t="s">
        <v>26</v>
      </c>
      <c r="D45" s="92"/>
      <c r="E45" s="93"/>
      <c r="F45" s="90" t="s">
        <v>24</v>
      </c>
      <c r="G45" s="103"/>
      <c r="H45" s="103"/>
      <c r="I45" s="105"/>
      <c r="J45" s="106"/>
    </row>
    <row r="46" spans="2:16" ht="15" customHeight="1" thickBot="1" x14ac:dyDescent="0.3">
      <c r="B46" s="91"/>
      <c r="C46" s="33" t="s">
        <v>6</v>
      </c>
      <c r="D46" s="98"/>
      <c r="E46" s="99"/>
      <c r="F46" s="91"/>
      <c r="G46" s="104"/>
      <c r="H46" s="104"/>
      <c r="I46" s="107"/>
      <c r="J46" s="108"/>
    </row>
    <row r="47" spans="2:16" ht="6.75" customHeight="1" x14ac:dyDescent="0.25">
      <c r="B47" s="9"/>
      <c r="C47" s="9"/>
      <c r="D47" s="9"/>
      <c r="E47" s="9"/>
      <c r="F47" s="34"/>
      <c r="G47" s="30"/>
      <c r="H47" s="30"/>
      <c r="I47" s="31"/>
    </row>
    <row r="48" spans="2:16" ht="5.25" customHeight="1" x14ac:dyDescent="0.25"/>
    <row r="49" spans="2:10" ht="39" customHeight="1" thickBot="1" x14ac:dyDescent="0.3">
      <c r="B49" s="86" t="s">
        <v>22</v>
      </c>
      <c r="C49" s="86"/>
      <c r="D49" s="86"/>
      <c r="E49" s="86"/>
      <c r="F49" s="86"/>
      <c r="G49" s="86"/>
      <c r="H49" s="86"/>
      <c r="I49" s="86"/>
      <c r="J49" s="86"/>
    </row>
    <row r="50" spans="2:10" ht="15" customHeight="1" thickBot="1" x14ac:dyDescent="0.3">
      <c r="F50" s="64" t="s">
        <v>33</v>
      </c>
      <c r="G50" s="65"/>
      <c r="H50" s="66"/>
      <c r="I50" s="67"/>
      <c r="J50" s="68"/>
    </row>
    <row r="51" spans="2:10" ht="15.75" thickBot="1" x14ac:dyDescent="0.3">
      <c r="B51" s="57" t="s">
        <v>34</v>
      </c>
      <c r="C51" s="58"/>
      <c r="H51" s="69"/>
      <c r="I51" s="70"/>
      <c r="J51" s="71"/>
    </row>
    <row r="52" spans="2:10" ht="15.75" thickBot="1" x14ac:dyDescent="0.3">
      <c r="H52" s="72"/>
      <c r="I52" s="73"/>
      <c r="J52" s="74"/>
    </row>
    <row r="53" spans="2:10" ht="15" customHeight="1" x14ac:dyDescent="0.25"/>
  </sheetData>
  <sheetProtection algorithmName="SHA-512" hashValue="41Y96pfdetZhHLw4bp+IpQh5IzYQfQgyLpHIPqaglQmwz9uga9yq9AqxreaPTHIFnNKPW5oxcNxkXn+KyNBNnA==" saltValue="IxHJmIkhYEK0N/gCLVfsJg==" spinCount="100000" sheet="1" selectLockedCells="1"/>
  <dataConsolidate/>
  <mergeCells count="77">
    <mergeCell ref="C31:E31"/>
    <mergeCell ref="F31:G31"/>
    <mergeCell ref="H31:I31"/>
    <mergeCell ref="C19:D19"/>
    <mergeCell ref="C20:D20"/>
    <mergeCell ref="F20:G20"/>
    <mergeCell ref="H20:I20"/>
    <mergeCell ref="C26:E26"/>
    <mergeCell ref="C27:E27"/>
    <mergeCell ref="C28:E28"/>
    <mergeCell ref="C29:E29"/>
    <mergeCell ref="C30:E30"/>
    <mergeCell ref="H30:I30"/>
    <mergeCell ref="H17:I17"/>
    <mergeCell ref="F18:G18"/>
    <mergeCell ref="H18:I18"/>
    <mergeCell ref="F19:G19"/>
    <mergeCell ref="H19:I19"/>
    <mergeCell ref="C32:E32"/>
    <mergeCell ref="F15:G15"/>
    <mergeCell ref="H15:I15"/>
    <mergeCell ref="F16:G16"/>
    <mergeCell ref="H16:I16"/>
    <mergeCell ref="F17:G17"/>
    <mergeCell ref="F30:G30"/>
    <mergeCell ref="F32:G32"/>
    <mergeCell ref="C21:D21"/>
    <mergeCell ref="H27:I27"/>
    <mergeCell ref="C24:D24"/>
    <mergeCell ref="E24:F24"/>
    <mergeCell ref="C17:D17"/>
    <mergeCell ref="C18:D18"/>
    <mergeCell ref="C15:D15"/>
    <mergeCell ref="C16:D16"/>
    <mergeCell ref="B14:J14"/>
    <mergeCell ref="B4:J4"/>
    <mergeCell ref="C5:J5"/>
    <mergeCell ref="C6:J6"/>
    <mergeCell ref="C7:J7"/>
    <mergeCell ref="H32:I32"/>
    <mergeCell ref="B2:J2"/>
    <mergeCell ref="G24:I24"/>
    <mergeCell ref="F27:G27"/>
    <mergeCell ref="F28:G28"/>
    <mergeCell ref="F29:G29"/>
    <mergeCell ref="H28:I28"/>
    <mergeCell ref="H29:I29"/>
    <mergeCell ref="F21:G21"/>
    <mergeCell ref="H21:I21"/>
    <mergeCell ref="B23:J23"/>
    <mergeCell ref="F26:G26"/>
    <mergeCell ref="C8:J8"/>
    <mergeCell ref="C9:J9"/>
    <mergeCell ref="B11:J11"/>
    <mergeCell ref="B12:I12"/>
    <mergeCell ref="G39:H39"/>
    <mergeCell ref="D46:E46"/>
    <mergeCell ref="B40:H40"/>
    <mergeCell ref="B44:J44"/>
    <mergeCell ref="F45:H46"/>
    <mergeCell ref="I45:J46"/>
    <mergeCell ref="F50:G50"/>
    <mergeCell ref="H50:J52"/>
    <mergeCell ref="B34:J34"/>
    <mergeCell ref="C36:D36"/>
    <mergeCell ref="C37:D37"/>
    <mergeCell ref="G35:H35"/>
    <mergeCell ref="G36:H36"/>
    <mergeCell ref="G37:H37"/>
    <mergeCell ref="C35:D35"/>
    <mergeCell ref="B49:J49"/>
    <mergeCell ref="G42:I42"/>
    <mergeCell ref="B45:B46"/>
    <mergeCell ref="D45:E45"/>
    <mergeCell ref="C38:D38"/>
    <mergeCell ref="C39:D39"/>
    <mergeCell ref="G38:H38"/>
  </mergeCells>
  <conditionalFormatting sqref="J16:J21 J42">
    <cfRule type="containsText" dxfId="0" priority="1" operator="containsText" text="ERREUR">
      <formula>NOT(ISERROR(SEARCH("ERREUR",J16)))</formula>
    </cfRule>
  </conditionalFormatting>
  <dataValidations xWindow="456" yWindow="611" count="15">
    <dataValidation operator="lessThan" allowBlank="1" showInputMessage="1" showErrorMessage="1" error="Date non valide" promptTitle="format Date" prompt="jj/mm/aa" sqref="E36:E39" xr:uid="{00000000-0002-0000-0000-000000000000}"/>
    <dataValidation type="list" allowBlank="1" showInputMessage="1" showErrorMessage="1" promptTitle="niveau" prompt="du cours à passer cette année" sqref="F16:G21" xr:uid="{00000000-0002-0000-0000-000003000000}">
      <formula1>"Ourson,Flocon,1ère Etoile,2ème Etoile,3ème Etoile, Etoile Bronze,Etoile Or,Compétition,Freeski,Snowboard 1,Snowboard 2,Snowboard 3"</formula1>
    </dataValidation>
    <dataValidation allowBlank="1" showInputMessage="1" showErrorMessage="1" promptTitle="Nom" prompt="Nom du représentant legal" sqref="C5:J5" xr:uid="{00000000-0002-0000-0000-000004000000}"/>
    <dataValidation allowBlank="1" showInputMessage="1" showErrorMessage="1" promptTitle="Prénom" prompt="Prénom du représentant legal" sqref="C6:J6" xr:uid="{00000000-0002-0000-0000-000005000000}"/>
    <dataValidation allowBlank="1" showInputMessage="1" showErrorMessage="1" promptTitle="Adresse" prompt="Adresse du représentant legal" sqref="C7:J7" xr:uid="{00000000-0002-0000-0000-000006000000}"/>
    <dataValidation allowBlank="1" showInputMessage="1" showErrorMessage="1" promptTitle="E-mail" prompt="pour toute correspondance" sqref="C8:J8" xr:uid="{00000000-0002-0000-0000-000007000000}"/>
    <dataValidation allowBlank="1" showInputMessage="1" showErrorMessage="1" promptTitle="Téléphone" prompt="Portable de préférence" sqref="C9:J9" xr:uid="{00000000-0002-0000-0000-000008000000}"/>
    <dataValidation type="list" allowBlank="1" showInputMessage="1" showErrorMessage="1" sqref="G36:H39" xr:uid="{00000000-0002-0000-0000-00000A000000}">
      <formula1>"Individuelle,Familiale,Bénéficiaire"</formula1>
    </dataValidation>
    <dataValidation type="list" allowBlank="1" showInputMessage="1" showErrorMessage="1" promptTitle="Nombre chèques" prompt="1 à 3" sqref="D45:E45" xr:uid="{00000000-0002-0000-0000-00000B000000}">
      <formula1>"1,2,3"</formula1>
    </dataValidation>
    <dataValidation allowBlank="1" showInputMessage="1" showErrorMessage="1" promptTitle="Nom" prompt="Nom sur le(s) chèque(s)" sqref="D46:E46" xr:uid="{00000000-0002-0000-0000-00000C000000}"/>
    <dataValidation type="list" allowBlank="1" showInputMessage="1" showErrorMessage="1" sqref="I45:J46" xr:uid="{00000000-0002-0000-0000-00000D000000}">
      <formula1>"X"</formula1>
    </dataValidation>
    <dataValidation operator="notBetween" allowBlank="1" showInputMessage="1" showErrorMessage="1" error="145 ou 205" promptTitle="Tarif" prompt="110€ -150€ -170€ ou 220€" sqref="J16:J21" xr:uid="{2A300BA3-0079-4C7E-9D04-B963844ED3DF}"/>
    <dataValidation type="list" allowBlank="1" showInputMessage="1" showErrorMessage="1" prompt="Ski libre -18 ans ou Ski libre +18 ans" sqref="H16:I21" xr:uid="{A928D278-B5E1-4247-B3D9-C4C9852195FB}">
      <formula1>"Libre -18 ans,Libre +18 ans"</formula1>
    </dataValidation>
    <dataValidation type="list" allowBlank="1" showInputMessage="1" showErrorMessage="1" promptTitle="Oui / Non" sqref="F27:G32" xr:uid="{00000000-0002-0000-0000-000009000000}">
      <formula1>"Oui,Non"</formula1>
    </dataValidation>
    <dataValidation type="date" operator="lessThan" allowBlank="1" showInputMessage="1" showErrorMessage="1" error="Date de naissance trop récente" prompt="jj/mmj/aa" sqref="E16:E21" xr:uid="{69497716-2CDB-4CDD-BF23-7DE17A9D11CA}">
      <formula1>44197</formula1>
    </dataValidation>
  </dataValidations>
  <pageMargins left="0.11811023622047245" right="0.11811023622047245" top="0.19685039370078741" bottom="0.19685039370078741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Feuil1</vt:lpstr>
      <vt:lpstr>Feuil2</vt:lpstr>
      <vt:lpstr>Feuil3</vt:lpstr>
      <vt:lpstr>Feuil1!Zone_d_impression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Boris</dc:creator>
  <cp:lastModifiedBy>boris denat</cp:lastModifiedBy>
  <cp:lastPrinted>2018-11-25T16:25:49Z</cp:lastPrinted>
  <dcterms:created xsi:type="dcterms:W3CDTF">2017-06-15T17:50:38Z</dcterms:created>
  <dcterms:modified xsi:type="dcterms:W3CDTF">2023-11-15T07:54:08Z</dcterms:modified>
</cp:coreProperties>
</file>